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сентябрь 2022\"/>
    </mc:Choice>
  </mc:AlternateContent>
  <bookViews>
    <workbookView xWindow="0" yWindow="0" windowWidth="18216" windowHeight="10860"/>
  </bookViews>
  <sheets>
    <sheet name="июль" sheetId="3" r:id="rId1"/>
  </sheets>
  <definedNames>
    <definedName name="_xlnm.Print_Area" localSheetId="0">июль!$A$1:$I$64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3" i="3" l="1"/>
  <c r="F63" i="3"/>
  <c r="H43" i="3"/>
  <c r="H61" i="3"/>
  <c r="H63" i="3" l="1"/>
  <c r="H60" i="3"/>
  <c r="H52" i="3"/>
  <c r="H51" i="3"/>
  <c r="H50" i="3"/>
  <c r="H42" i="3"/>
  <c r="H41" i="3"/>
  <c r="H34" i="3"/>
  <c r="H27" i="3"/>
  <c r="H26" i="3"/>
  <c r="H19" i="3"/>
  <c r="H18" i="3"/>
  <c r="H17" i="3"/>
  <c r="H16" i="3"/>
  <c r="H15" i="3"/>
  <c r="H13" i="3"/>
  <c r="H11" i="3"/>
  <c r="H10" i="3"/>
  <c r="H9" i="3"/>
  <c r="H8" i="3"/>
  <c r="H7" i="3"/>
  <c r="H6" i="3"/>
</calcChain>
</file>

<file path=xl/sharedStrings.xml><?xml version="1.0" encoding="utf-8"?>
<sst xmlns="http://schemas.openxmlformats.org/spreadsheetml/2006/main" count="204" uniqueCount="59">
  <si>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</si>
  <si>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</si>
  <si>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</si>
  <si>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</si>
  <si>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</si>
  <si>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</si>
  <si>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</si>
  <si>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</si>
  <si>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</si>
  <si>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</si>
  <si>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</si>
  <si>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</si>
  <si>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</si>
  <si>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</si>
  <si>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</si>
  <si>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</si>
  <si>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</si>
  <si>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</si>
  <si>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</si>
  <si>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</si>
  <si>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</si>
  <si>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</si>
  <si>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</si>
  <si>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</si>
  <si>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</si>
  <si>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</si>
  <si>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</si>
  <si>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</si>
  <si>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</si>
  <si>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</si>
  <si>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</si>
  <si>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</si>
  <si>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</si>
  <si>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</si>
  <si>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</si>
  <si>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</si>
  <si>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</si>
  <si>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</si>
  <si>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</si>
  <si>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</si>
  <si>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</si>
  <si>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</si>
  <si>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</si>
  <si>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</si>
  <si>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</si>
  <si>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</si>
  <si>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</si>
  <si>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</si>
  <si>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</si>
  <si>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</si>
  <si>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</si>
  <si>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</si>
  <si>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</si>
  <si>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</si>
  <si>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</si>
  <si>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</si>
  <si>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</si>
  <si>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</si>
  <si>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>Управление по делам семьи, молодежи и спорта 
администрации города Евпатория Республики Крым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</si>
</sst>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1" fillId="0" borderId="24" xfId="0" applyNumberFormat="1" applyFont="1" applyFill="1" applyBorder="1" applyAlignment="1">
      <alignment horizontal="left" vertical="top" wrapText="1"/>
    </xf>
    <xf numFmtId="49" fontId="1" fillId="0" borderId="25" xfId="0" applyNumberFormat="1" applyFont="1" applyFill="1" applyBorder="1" applyAlignment="1">
      <alignment horizontal="left" vertical="top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0" fontId="0" fillId="2" borderId="47" xfId="0" applyFill="1" applyBorder="1"/>
    <xf numFmtId="0" fontId="0" fillId="2" borderId="48" xfId="0" applyFill="1" applyBorder="1"/>
    <xf numFmtId="164" fontId="0" fillId="2" borderId="0" xfId="0" applyNumberFormat="1" applyFill="1"/>
    <xf numFmtId="4" fontId="0" fillId="2" borderId="0" xfId="0" applyNumberFormat="1" applyFill="1"/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zoomScale="120" zoomScaleNormal="120" workbookViewId="0">
      <selection activeCell="L27" sqref="L27"/>
    </sheetView>
  </sheetViews>
  <sheetFormatPr defaultRowHeight="14.4" x14ac:dyDescent="0.3"/>
  <cols>
    <col min="1" max="2" width="5.33203125" customWidth="1"/>
    <col min="3" max="3" width="9.5546875" bestFit="1" customWidth="1"/>
    <col min="4" max="4" width="5.33203125" customWidth="1"/>
    <col min="5" max="5" width="77.88671875" customWidth="1"/>
    <col min="6" max="7" width="13.5546875" style="6" customWidth="1"/>
    <col min="8" max="8" width="13.5546875" customWidth="1"/>
    <col min="9" max="9" width="2.88671875" customWidth="1"/>
    <col min="10" max="10" width="1.77734375" customWidth="1"/>
    <col min="11" max="11" width="1.33203125" hidden="1" customWidth="1"/>
    <col min="12" max="12" width="13.33203125" customWidth="1"/>
    <col min="14" max="14" width="14.109375" customWidth="1"/>
    <col min="15" max="15" width="16.33203125" customWidth="1"/>
    <col min="16" max="16" width="15.44140625" customWidth="1"/>
    <col min="17" max="17" width="17.33203125" customWidth="1"/>
    <col min="18" max="18" width="13.33203125" customWidth="1"/>
  </cols>
  <sheetData>
    <row r="1" spans="1:14" s="6" customFormat="1" ht="30.75" customHeight="1" x14ac:dyDescent="0.3">
      <c r="A1" s="83" t="s">
        <v>58</v>
      </c>
      <c r="B1" s="83"/>
      <c r="C1" s="83"/>
      <c r="D1" s="83"/>
      <c r="E1" s="83"/>
      <c r="F1" s="83"/>
      <c r="G1" s="83"/>
      <c r="H1" s="83"/>
    </row>
    <row r="2" spans="1:14" s="6" customFormat="1" ht="15" thickBot="1" x14ac:dyDescent="0.35">
      <c r="A2" s="1"/>
      <c r="B2" s="1"/>
      <c r="C2" s="1"/>
      <c r="D2" s="1"/>
      <c r="E2" s="1"/>
      <c r="F2" s="1"/>
      <c r="G2" s="1"/>
    </row>
    <row r="3" spans="1:14" s="6" customFormat="1" ht="24" customHeight="1" x14ac:dyDescent="0.3">
      <c r="A3" s="84" t="s">
        <v>37</v>
      </c>
      <c r="B3" s="85"/>
      <c r="C3" s="85"/>
      <c r="D3" s="85"/>
      <c r="E3" s="86" t="s">
        <v>38</v>
      </c>
      <c r="F3" s="88" t="s">
        <v>39</v>
      </c>
      <c r="G3" s="85" t="s">
        <v>40</v>
      </c>
      <c r="H3" s="91" t="s">
        <v>41</v>
      </c>
    </row>
    <row r="4" spans="1:14" s="6" customFormat="1" ht="24" customHeight="1" thickBot="1" x14ac:dyDescent="0.35">
      <c r="A4" s="7" t="s">
        <v>42</v>
      </c>
      <c r="B4" s="8" t="s">
        <v>43</v>
      </c>
      <c r="C4" s="8" t="s">
        <v>44</v>
      </c>
      <c r="D4" s="9" t="s">
        <v>45</v>
      </c>
      <c r="E4" s="87"/>
      <c r="F4" s="89"/>
      <c r="G4" s="90"/>
      <c r="H4" s="92"/>
    </row>
    <row r="5" spans="1:14" s="6" customFormat="1" ht="18.75" customHeight="1" thickBot="1" x14ac:dyDescent="0.35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 x14ac:dyDescent="0.3">
      <c r="A6" s="14" t="s">
        <v>0</v>
      </c>
      <c r="B6" s="15" t="s">
        <v>54</v>
      </c>
      <c r="C6" s="15" t="s">
        <v>55</v>
      </c>
      <c r="D6" s="16" t="s">
        <v>32</v>
      </c>
      <c r="E6" s="93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 x14ac:dyDescent="0.3">
      <c r="A7" s="21" t="s">
        <v>0</v>
      </c>
      <c r="B7" s="22" t="s">
        <v>54</v>
      </c>
      <c r="C7" s="22" t="s">
        <v>55</v>
      </c>
      <c r="D7" s="23" t="s">
        <v>33</v>
      </c>
      <c r="E7" s="94"/>
      <c r="F7" s="24"/>
      <c r="G7" s="25"/>
      <c r="H7" s="26" t="e">
        <f t="shared" si="0"/>
        <v>#DIV/0!</v>
      </c>
      <c r="I7" s="20"/>
    </row>
    <row r="8" spans="1:14" s="6" customFormat="1" ht="59.25" customHeight="1" x14ac:dyDescent="0.3">
      <c r="A8" s="79" t="s">
        <v>0</v>
      </c>
      <c r="B8" s="22" t="s">
        <v>8</v>
      </c>
      <c r="C8" s="22" t="s">
        <v>9</v>
      </c>
      <c r="D8" s="23" t="s">
        <v>11</v>
      </c>
      <c r="E8" s="81" t="s">
        <v>10</v>
      </c>
      <c r="F8" s="24">
        <v>20000</v>
      </c>
      <c r="G8" s="25">
        <v>0</v>
      </c>
      <c r="H8" s="26">
        <f>G8/F8*100</f>
        <v>0</v>
      </c>
      <c r="I8" s="20"/>
      <c r="N8" s="32"/>
    </row>
    <row r="9" spans="1:14" s="6" customFormat="1" ht="48" customHeight="1" x14ac:dyDescent="0.3">
      <c r="A9" s="79" t="s">
        <v>0</v>
      </c>
      <c r="B9" s="22" t="s">
        <v>12</v>
      </c>
      <c r="C9" s="22" t="s">
        <v>13</v>
      </c>
      <c r="D9" s="23" t="s">
        <v>11</v>
      </c>
      <c r="E9" s="81" t="s">
        <v>14</v>
      </c>
      <c r="F9" s="24">
        <v>1244870</v>
      </c>
      <c r="G9" s="25">
        <v>911904.67</v>
      </c>
      <c r="H9" s="26">
        <f t="shared" ref="H9:H19" si="1">G9/F9*100</f>
        <v>73.253003928121004</v>
      </c>
      <c r="I9" s="20"/>
    </row>
    <row r="10" spans="1:14" s="6" customFormat="1" ht="48" customHeight="1" x14ac:dyDescent="0.3">
      <c r="A10" s="79" t="s">
        <v>0</v>
      </c>
      <c r="B10" s="22" t="s">
        <v>12</v>
      </c>
      <c r="C10" s="22" t="s">
        <v>15</v>
      </c>
      <c r="D10" s="23" t="s">
        <v>17</v>
      </c>
      <c r="E10" s="81" t="s">
        <v>16</v>
      </c>
      <c r="F10" s="24">
        <v>167530</v>
      </c>
      <c r="G10" s="25">
        <v>106610</v>
      </c>
      <c r="H10" s="26">
        <f t="shared" si="1"/>
        <v>63.636363636363633</v>
      </c>
      <c r="I10" s="20"/>
    </row>
    <row r="11" spans="1:14" s="6" customFormat="1" ht="47.25" customHeight="1" x14ac:dyDescent="0.3">
      <c r="A11" s="79" t="s">
        <v>0</v>
      </c>
      <c r="B11" s="22" t="s">
        <v>12</v>
      </c>
      <c r="C11" s="22" t="s">
        <v>18</v>
      </c>
      <c r="D11" s="23" t="s">
        <v>20</v>
      </c>
      <c r="E11" s="81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 x14ac:dyDescent="0.3">
      <c r="A12" s="79" t="s">
        <v>0</v>
      </c>
      <c r="B12" s="22" t="s">
        <v>12</v>
      </c>
      <c r="C12" s="22" t="s">
        <v>21</v>
      </c>
      <c r="D12" s="23" t="s">
        <v>57</v>
      </c>
      <c r="E12" s="81" t="s">
        <v>22</v>
      </c>
      <c r="F12" s="66">
        <v>230000</v>
      </c>
      <c r="G12" s="25">
        <v>0</v>
      </c>
      <c r="H12" s="26">
        <v>0</v>
      </c>
      <c r="I12" s="20"/>
    </row>
    <row r="13" spans="1:14" s="6" customFormat="1" ht="37.5" customHeight="1" x14ac:dyDescent="0.3">
      <c r="A13" s="79" t="s">
        <v>0</v>
      </c>
      <c r="B13" s="22" t="s">
        <v>23</v>
      </c>
      <c r="C13" s="22" t="s">
        <v>24</v>
      </c>
      <c r="D13" s="23" t="s">
        <v>11</v>
      </c>
      <c r="E13" s="81" t="s">
        <v>25</v>
      </c>
      <c r="F13" s="66">
        <v>350000</v>
      </c>
      <c r="G13" s="25">
        <v>277700</v>
      </c>
      <c r="H13" s="26">
        <f t="shared" si="1"/>
        <v>79.342857142857142</v>
      </c>
      <c r="I13" s="20"/>
    </row>
    <row r="14" spans="1:14" s="6" customFormat="1" ht="33.75" customHeight="1" x14ac:dyDescent="0.3">
      <c r="A14" s="79" t="s">
        <v>0</v>
      </c>
      <c r="B14" s="22" t="s">
        <v>26</v>
      </c>
      <c r="C14" s="22" t="s">
        <v>27</v>
      </c>
      <c r="D14" s="23" t="s">
        <v>20</v>
      </c>
      <c r="E14" s="81" t="s">
        <v>28</v>
      </c>
      <c r="F14" s="66">
        <v>150000</v>
      </c>
      <c r="G14" s="25">
        <v>0</v>
      </c>
      <c r="H14" s="26">
        <v>0</v>
      </c>
      <c r="I14" s="20"/>
    </row>
    <row r="15" spans="1:14" s="6" customFormat="1" ht="32.25" customHeight="1" x14ac:dyDescent="0.3">
      <c r="A15" s="79" t="s">
        <v>0</v>
      </c>
      <c r="B15" s="22" t="s">
        <v>29</v>
      </c>
      <c r="C15" s="22" t="s">
        <v>30</v>
      </c>
      <c r="D15" s="23" t="s">
        <v>32</v>
      </c>
      <c r="E15" s="95" t="s">
        <v>31</v>
      </c>
      <c r="F15" s="24">
        <v>3205129</v>
      </c>
      <c r="G15" s="24">
        <v>2206943.2400000002</v>
      </c>
      <c r="H15" s="26">
        <f t="shared" si="1"/>
        <v>68.85661201156023</v>
      </c>
      <c r="I15" s="20"/>
    </row>
    <row r="16" spans="1:14" s="6" customFormat="1" ht="23.25" customHeight="1" x14ac:dyDescent="0.3">
      <c r="A16" s="79" t="s">
        <v>0</v>
      </c>
      <c r="B16" s="22" t="s">
        <v>29</v>
      </c>
      <c r="C16" s="22" t="s">
        <v>30</v>
      </c>
      <c r="D16" s="23" t="s">
        <v>33</v>
      </c>
      <c r="E16" s="96"/>
      <c r="F16" s="24">
        <v>967949</v>
      </c>
      <c r="G16" s="25">
        <v>661784.18000000005</v>
      </c>
      <c r="H16" s="26">
        <f t="shared" si="1"/>
        <v>68.369736422063568</v>
      </c>
      <c r="I16" s="20"/>
    </row>
    <row r="17" spans="1:16" s="6" customFormat="1" ht="15" customHeight="1" x14ac:dyDescent="0.3">
      <c r="A17" s="79" t="s">
        <v>0</v>
      </c>
      <c r="B17" s="22" t="s">
        <v>29</v>
      </c>
      <c r="C17" s="22" t="s">
        <v>9</v>
      </c>
      <c r="D17" s="23" t="s">
        <v>34</v>
      </c>
      <c r="E17" s="97" t="s">
        <v>10</v>
      </c>
      <c r="F17" s="24">
        <v>9740</v>
      </c>
      <c r="G17" s="25">
        <v>703.97</v>
      </c>
      <c r="H17" s="26">
        <f t="shared" si="1"/>
        <v>7.2276180698151951</v>
      </c>
      <c r="I17" s="20"/>
    </row>
    <row r="18" spans="1:16" s="6" customFormat="1" x14ac:dyDescent="0.3">
      <c r="A18" s="79" t="s">
        <v>0</v>
      </c>
      <c r="B18" s="22" t="s">
        <v>29</v>
      </c>
      <c r="C18" s="22" t="s">
        <v>9</v>
      </c>
      <c r="D18" s="23" t="s">
        <v>35</v>
      </c>
      <c r="E18" s="97"/>
      <c r="F18" s="24">
        <v>449586</v>
      </c>
      <c r="G18" s="25">
        <v>334093.03000000003</v>
      </c>
      <c r="H18" s="26">
        <f t="shared" si="1"/>
        <v>74.31126191651876</v>
      </c>
      <c r="I18" s="20"/>
    </row>
    <row r="19" spans="1:16" s="6" customFormat="1" x14ac:dyDescent="0.3">
      <c r="A19" s="79" t="s">
        <v>0</v>
      </c>
      <c r="B19" s="22" t="s">
        <v>29</v>
      </c>
      <c r="C19" s="22" t="s">
        <v>9</v>
      </c>
      <c r="D19" s="23" t="s">
        <v>11</v>
      </c>
      <c r="E19" s="97"/>
      <c r="F19" s="24">
        <v>88431</v>
      </c>
      <c r="G19" s="25">
        <v>86431</v>
      </c>
      <c r="H19" s="26">
        <f t="shared" si="1"/>
        <v>97.738349673756943</v>
      </c>
      <c r="I19" s="20"/>
    </row>
    <row r="20" spans="1:16" s="6" customFormat="1" x14ac:dyDescent="0.3">
      <c r="A20" s="1"/>
      <c r="B20" s="1"/>
      <c r="C20" s="1"/>
      <c r="D20" s="1"/>
      <c r="E20" s="1"/>
      <c r="F20" s="71"/>
      <c r="G20" s="1"/>
    </row>
    <row r="21" spans="1:16" s="6" customFormat="1" x14ac:dyDescent="0.3">
      <c r="A21" s="83" t="s">
        <v>49</v>
      </c>
      <c r="B21" s="83"/>
      <c r="C21" s="83"/>
      <c r="D21" s="83"/>
      <c r="E21" s="83"/>
      <c r="F21" s="83"/>
      <c r="G21" s="83"/>
      <c r="H21" s="83"/>
    </row>
    <row r="22" spans="1:16" s="6" customFormat="1" ht="15" thickBot="1" x14ac:dyDescent="0.35">
      <c r="A22" s="1"/>
      <c r="B22" s="1"/>
      <c r="C22" s="1"/>
      <c r="D22" s="1"/>
      <c r="E22" s="1"/>
      <c r="F22" s="1"/>
      <c r="G22" s="1"/>
    </row>
    <row r="23" spans="1:16" s="6" customFormat="1" ht="24" customHeight="1" x14ac:dyDescent="0.3">
      <c r="A23" s="84" t="s">
        <v>37</v>
      </c>
      <c r="B23" s="85"/>
      <c r="C23" s="85"/>
      <c r="D23" s="85"/>
      <c r="E23" s="86" t="s">
        <v>38</v>
      </c>
      <c r="F23" s="88" t="s">
        <v>39</v>
      </c>
      <c r="G23" s="85" t="s">
        <v>40</v>
      </c>
      <c r="H23" s="91" t="s">
        <v>41</v>
      </c>
    </row>
    <row r="24" spans="1:16" s="6" customFormat="1" ht="24" customHeight="1" thickBot="1" x14ac:dyDescent="0.35">
      <c r="A24" s="7" t="s">
        <v>42</v>
      </c>
      <c r="B24" s="8" t="s">
        <v>43</v>
      </c>
      <c r="C24" s="8" t="s">
        <v>44</v>
      </c>
      <c r="D24" s="9" t="s">
        <v>45</v>
      </c>
      <c r="E24" s="87"/>
      <c r="F24" s="89"/>
      <c r="G24" s="90"/>
      <c r="H24" s="92"/>
    </row>
    <row r="25" spans="1:16" s="6" customFormat="1" ht="15" thickBot="1" x14ac:dyDescent="0.35">
      <c r="A25" s="27">
        <v>1</v>
      </c>
      <c r="B25" s="28">
        <v>2</v>
      </c>
      <c r="C25" s="28">
        <v>3</v>
      </c>
      <c r="D25" s="29" t="s">
        <v>46</v>
      </c>
      <c r="E25" s="30" t="s">
        <v>47</v>
      </c>
      <c r="F25" s="4">
        <v>6</v>
      </c>
      <c r="G25" s="5">
        <v>7</v>
      </c>
      <c r="H25" s="31" t="s">
        <v>48</v>
      </c>
      <c r="K25" s="40"/>
    </row>
    <row r="26" spans="1:16" s="6" customFormat="1" ht="48" customHeight="1" x14ac:dyDescent="0.3">
      <c r="A26" s="57" t="s">
        <v>0</v>
      </c>
      <c r="B26" s="15" t="s">
        <v>1</v>
      </c>
      <c r="C26" s="15" t="s">
        <v>2</v>
      </c>
      <c r="D26" s="16" t="s">
        <v>4</v>
      </c>
      <c r="E26" s="80" t="s">
        <v>3</v>
      </c>
      <c r="F26" s="17">
        <v>14409794</v>
      </c>
      <c r="G26" s="18">
        <v>10579182.460000001</v>
      </c>
      <c r="H26" s="19">
        <f>G26/F26*100</f>
        <v>73.416611368628864</v>
      </c>
      <c r="I26" s="20"/>
      <c r="K26" s="40"/>
      <c r="L26" s="40"/>
      <c r="M26" s="40"/>
      <c r="N26" s="40"/>
      <c r="O26" s="40"/>
      <c r="P26" s="40"/>
    </row>
    <row r="27" spans="1:16" s="6" customFormat="1" ht="49.5" customHeight="1" thickBot="1" x14ac:dyDescent="0.35">
      <c r="A27" s="77" t="s">
        <v>0</v>
      </c>
      <c r="B27" s="33" t="s">
        <v>23</v>
      </c>
      <c r="C27" s="33" t="s">
        <v>24</v>
      </c>
      <c r="D27" s="34" t="s">
        <v>4</v>
      </c>
      <c r="E27" s="35" t="s">
        <v>25</v>
      </c>
      <c r="F27" s="36">
        <v>736100</v>
      </c>
      <c r="G27" s="37">
        <v>468600</v>
      </c>
      <c r="H27" s="38">
        <f>G27/F27*100</f>
        <v>63.659828827604947</v>
      </c>
      <c r="I27" s="20"/>
      <c r="K27" s="40"/>
      <c r="L27" s="40"/>
      <c r="M27" s="40"/>
      <c r="N27" s="40"/>
      <c r="O27" s="40"/>
      <c r="P27" s="40"/>
    </row>
    <row r="28" spans="1:16" s="6" customFormat="1" x14ac:dyDescent="0.3">
      <c r="A28" s="39"/>
      <c r="B28" s="39"/>
      <c r="C28" s="39"/>
      <c r="D28" s="39"/>
      <c r="E28" s="39"/>
      <c r="F28" s="72"/>
      <c r="G28" s="39"/>
      <c r="H28" s="40"/>
      <c r="K28" s="40"/>
      <c r="L28" s="40"/>
      <c r="M28" s="40"/>
      <c r="N28" s="40"/>
      <c r="O28" s="40"/>
      <c r="P28" s="40"/>
    </row>
    <row r="29" spans="1:16" s="6" customFormat="1" x14ac:dyDescent="0.3">
      <c r="A29" s="98" t="s">
        <v>56</v>
      </c>
      <c r="B29" s="98"/>
      <c r="C29" s="98"/>
      <c r="D29" s="98"/>
      <c r="E29" s="98"/>
      <c r="F29" s="98"/>
      <c r="G29" s="98"/>
      <c r="H29" s="98"/>
      <c r="K29" s="40"/>
      <c r="L29" s="40"/>
      <c r="M29" s="40"/>
      <c r="N29" s="40"/>
      <c r="O29" s="40"/>
      <c r="P29" s="40"/>
    </row>
    <row r="30" spans="1:16" s="6" customFormat="1" ht="15" thickBot="1" x14ac:dyDescent="0.35">
      <c r="A30" s="39"/>
      <c r="B30" s="39"/>
      <c r="C30" s="39"/>
      <c r="D30" s="39"/>
      <c r="E30" s="39"/>
      <c r="F30" s="39"/>
      <c r="G30" s="39"/>
      <c r="H30" s="40"/>
      <c r="K30" s="40"/>
      <c r="L30" s="40"/>
      <c r="M30" s="40"/>
      <c r="N30" s="40"/>
      <c r="O30" s="40"/>
      <c r="P30" s="40"/>
    </row>
    <row r="31" spans="1:16" s="6" customFormat="1" ht="24" customHeight="1" x14ac:dyDescent="0.3">
      <c r="A31" s="99" t="s">
        <v>37</v>
      </c>
      <c r="B31" s="100"/>
      <c r="C31" s="100"/>
      <c r="D31" s="100"/>
      <c r="E31" s="101" t="s">
        <v>38</v>
      </c>
      <c r="F31" s="103" t="s">
        <v>39</v>
      </c>
      <c r="G31" s="100" t="s">
        <v>40</v>
      </c>
      <c r="H31" s="106" t="s">
        <v>41</v>
      </c>
      <c r="K31" s="40"/>
      <c r="L31" s="40"/>
      <c r="M31" s="40"/>
      <c r="N31" s="40"/>
      <c r="O31" s="40"/>
      <c r="P31" s="40"/>
    </row>
    <row r="32" spans="1:16" s="6" customFormat="1" ht="24" customHeight="1" thickBot="1" x14ac:dyDescent="0.35">
      <c r="A32" s="41" t="s">
        <v>42</v>
      </c>
      <c r="B32" s="42" t="s">
        <v>43</v>
      </c>
      <c r="C32" s="42" t="s">
        <v>44</v>
      </c>
      <c r="D32" s="43" t="s">
        <v>45</v>
      </c>
      <c r="E32" s="102"/>
      <c r="F32" s="104"/>
      <c r="G32" s="105"/>
      <c r="H32" s="107"/>
      <c r="K32" s="40"/>
      <c r="L32" s="40"/>
      <c r="M32" s="40"/>
      <c r="N32" s="40"/>
      <c r="O32" s="40"/>
      <c r="P32" s="40"/>
    </row>
    <row r="33" spans="1:16" s="6" customFormat="1" ht="15" thickBot="1" x14ac:dyDescent="0.35">
      <c r="A33" s="44">
        <v>1</v>
      </c>
      <c r="B33" s="45">
        <v>2</v>
      </c>
      <c r="C33" s="45">
        <v>3</v>
      </c>
      <c r="D33" s="46" t="s">
        <v>46</v>
      </c>
      <c r="E33" s="47" t="s">
        <v>47</v>
      </c>
      <c r="F33" s="48">
        <v>6</v>
      </c>
      <c r="G33" s="49">
        <v>7</v>
      </c>
      <c r="H33" s="50" t="s">
        <v>48</v>
      </c>
      <c r="K33" s="40"/>
      <c r="L33" s="40"/>
      <c r="M33" s="40"/>
      <c r="N33" s="40"/>
      <c r="O33" s="40"/>
      <c r="P33" s="40"/>
    </row>
    <row r="34" spans="1:16" s="6" customFormat="1" ht="54.75" customHeight="1" thickBot="1" x14ac:dyDescent="0.35">
      <c r="A34" s="78" t="s">
        <v>0</v>
      </c>
      <c r="B34" s="51" t="s">
        <v>1</v>
      </c>
      <c r="C34" s="51" t="s">
        <v>5</v>
      </c>
      <c r="D34" s="52" t="s">
        <v>4</v>
      </c>
      <c r="E34" s="53" t="s">
        <v>6</v>
      </c>
      <c r="F34" s="54">
        <v>13039149</v>
      </c>
      <c r="G34" s="55">
        <v>9917966.9299999997</v>
      </c>
      <c r="H34" s="56">
        <f>G34/F34*100</f>
        <v>76.062992531184364</v>
      </c>
      <c r="I34" s="20"/>
      <c r="K34" s="40"/>
      <c r="L34" s="40"/>
      <c r="M34" s="40"/>
      <c r="N34" s="40"/>
      <c r="O34" s="114"/>
      <c r="P34" s="114"/>
    </row>
    <row r="35" spans="1:16" s="6" customFormat="1" x14ac:dyDescent="0.3">
      <c r="A35" s="39"/>
      <c r="B35" s="39"/>
      <c r="C35" s="39"/>
      <c r="D35" s="39"/>
      <c r="E35" s="39"/>
      <c r="F35" s="39"/>
      <c r="G35" s="39"/>
      <c r="H35" s="40"/>
      <c r="K35" s="40"/>
      <c r="L35" s="40"/>
      <c r="M35" s="40"/>
      <c r="N35" s="40"/>
      <c r="O35" s="40"/>
      <c r="P35" s="40"/>
    </row>
    <row r="36" spans="1:16" s="6" customFormat="1" x14ac:dyDescent="0.3">
      <c r="A36" s="98" t="s">
        <v>50</v>
      </c>
      <c r="B36" s="98"/>
      <c r="C36" s="98"/>
      <c r="D36" s="98"/>
      <c r="E36" s="98"/>
      <c r="F36" s="98"/>
      <c r="G36" s="98"/>
      <c r="H36" s="98"/>
      <c r="K36" s="40"/>
      <c r="L36" s="40"/>
      <c r="M36" s="40"/>
      <c r="N36" s="40"/>
      <c r="O36" s="40"/>
      <c r="P36" s="40"/>
    </row>
    <row r="37" spans="1:16" s="6" customFormat="1" ht="15" thickBot="1" x14ac:dyDescent="0.35">
      <c r="A37" s="39"/>
      <c r="B37" s="39"/>
      <c r="C37" s="39"/>
      <c r="D37" s="39"/>
      <c r="E37" s="39"/>
      <c r="F37" s="39"/>
      <c r="G37" s="39"/>
      <c r="H37" s="40"/>
      <c r="K37" s="40"/>
      <c r="L37" s="40"/>
      <c r="M37" s="40"/>
      <c r="N37" s="40"/>
      <c r="O37" s="40"/>
      <c r="P37" s="40"/>
    </row>
    <row r="38" spans="1:16" s="6" customFormat="1" ht="24" customHeight="1" x14ac:dyDescent="0.3">
      <c r="A38" s="99" t="s">
        <v>37</v>
      </c>
      <c r="B38" s="100"/>
      <c r="C38" s="100"/>
      <c r="D38" s="100"/>
      <c r="E38" s="101" t="s">
        <v>38</v>
      </c>
      <c r="F38" s="103" t="s">
        <v>39</v>
      </c>
      <c r="G38" s="100" t="s">
        <v>40</v>
      </c>
      <c r="H38" s="106" t="s">
        <v>41</v>
      </c>
      <c r="K38" s="40"/>
      <c r="L38" s="40"/>
      <c r="M38" s="40"/>
      <c r="N38" s="40"/>
      <c r="O38" s="40"/>
      <c r="P38" s="40"/>
    </row>
    <row r="39" spans="1:16" s="6" customFormat="1" ht="24" customHeight="1" thickBot="1" x14ac:dyDescent="0.35">
      <c r="A39" s="41" t="s">
        <v>42</v>
      </c>
      <c r="B39" s="42" t="s">
        <v>43</v>
      </c>
      <c r="C39" s="42" t="s">
        <v>44</v>
      </c>
      <c r="D39" s="43" t="s">
        <v>45</v>
      </c>
      <c r="E39" s="102"/>
      <c r="F39" s="104"/>
      <c r="G39" s="105"/>
      <c r="H39" s="107"/>
      <c r="K39" s="40"/>
      <c r="L39" s="40"/>
      <c r="M39" s="40"/>
      <c r="N39" s="40"/>
      <c r="O39" s="40"/>
      <c r="P39" s="40"/>
    </row>
    <row r="40" spans="1:16" s="6" customFormat="1" ht="15" thickBot="1" x14ac:dyDescent="0.35">
      <c r="A40" s="44">
        <v>1</v>
      </c>
      <c r="B40" s="45">
        <v>2</v>
      </c>
      <c r="C40" s="45">
        <v>3</v>
      </c>
      <c r="D40" s="46" t="s">
        <v>46</v>
      </c>
      <c r="E40" s="47" t="s">
        <v>47</v>
      </c>
      <c r="F40" s="48">
        <v>6</v>
      </c>
      <c r="G40" s="49">
        <v>7</v>
      </c>
      <c r="H40" s="49" t="s">
        <v>48</v>
      </c>
      <c r="K40" s="40"/>
      <c r="L40" s="40"/>
      <c r="M40" s="40"/>
      <c r="N40" s="40"/>
      <c r="O40" s="40"/>
      <c r="P40" s="40"/>
    </row>
    <row r="41" spans="1:16" s="6" customFormat="1" ht="43.5" customHeight="1" x14ac:dyDescent="0.3">
      <c r="A41" s="57" t="s">
        <v>0</v>
      </c>
      <c r="B41" s="58" t="s">
        <v>23</v>
      </c>
      <c r="C41" s="58" t="s">
        <v>24</v>
      </c>
      <c r="D41" s="59" t="s">
        <v>4</v>
      </c>
      <c r="E41" s="60" t="s">
        <v>25</v>
      </c>
      <c r="F41" s="116">
        <v>1619000</v>
      </c>
      <c r="G41" s="117">
        <v>891440.26</v>
      </c>
      <c r="H41" s="61">
        <f>G41/F41*100</f>
        <v>55.061164916615191</v>
      </c>
      <c r="I41" s="20"/>
      <c r="K41" s="40"/>
      <c r="L41" s="114"/>
      <c r="M41" s="114"/>
      <c r="N41" s="40"/>
      <c r="O41" s="40"/>
      <c r="P41" s="40"/>
    </row>
    <row r="42" spans="1:16" s="6" customFormat="1" ht="52.5" customHeight="1" thickBot="1" x14ac:dyDescent="0.35">
      <c r="A42" s="77" t="s">
        <v>0</v>
      </c>
      <c r="B42" s="33" t="s">
        <v>23</v>
      </c>
      <c r="C42" s="33" t="s">
        <v>2</v>
      </c>
      <c r="D42" s="34" t="s">
        <v>4</v>
      </c>
      <c r="E42" s="35" t="s">
        <v>3</v>
      </c>
      <c r="F42" s="36">
        <v>30154214.859999999</v>
      </c>
      <c r="G42" s="37">
        <v>19978365.199999999</v>
      </c>
      <c r="H42" s="38">
        <f t="shared" ref="H42" si="2">G42/F42*100</f>
        <v>66.253972430572517</v>
      </c>
      <c r="I42" s="20"/>
      <c r="K42" s="40"/>
      <c r="L42" s="40"/>
      <c r="M42" s="40"/>
      <c r="N42" s="40"/>
      <c r="O42" s="114"/>
      <c r="P42" s="40"/>
    </row>
    <row r="43" spans="1:16" s="6" customFormat="1" ht="52.5" customHeight="1" thickBot="1" x14ac:dyDescent="0.35">
      <c r="A43" s="77" t="s">
        <v>0</v>
      </c>
      <c r="B43" s="33" t="s">
        <v>23</v>
      </c>
      <c r="C43" s="33" t="s">
        <v>2</v>
      </c>
      <c r="D43" s="34" t="s">
        <v>7</v>
      </c>
      <c r="E43" s="35" t="s">
        <v>3</v>
      </c>
      <c r="F43" s="36">
        <v>4719662</v>
      </c>
      <c r="G43" s="37">
        <v>3927521</v>
      </c>
      <c r="H43" s="38">
        <f t="shared" ref="H43" si="3">G43/F43*100</f>
        <v>83.216149800557744</v>
      </c>
      <c r="I43" s="20"/>
      <c r="K43" s="40"/>
      <c r="L43" s="40"/>
      <c r="M43" s="40"/>
      <c r="N43" s="40"/>
      <c r="O43" s="114"/>
      <c r="P43" s="40"/>
    </row>
    <row r="44" spans="1:16" s="6" customFormat="1" x14ac:dyDescent="0.3">
      <c r="A44" s="39"/>
      <c r="B44" s="39"/>
      <c r="C44" s="39"/>
      <c r="D44" s="39"/>
      <c r="E44" s="39"/>
      <c r="F44" s="72"/>
      <c r="G44" s="39"/>
      <c r="H44" s="40"/>
      <c r="K44" s="40"/>
      <c r="L44" s="40"/>
      <c r="M44" s="40"/>
      <c r="N44" s="40"/>
      <c r="O44" s="40"/>
      <c r="P44" s="40"/>
    </row>
    <row r="45" spans="1:16" s="6" customFormat="1" x14ac:dyDescent="0.3">
      <c r="A45" s="98" t="s">
        <v>51</v>
      </c>
      <c r="B45" s="98"/>
      <c r="C45" s="98"/>
      <c r="D45" s="98"/>
      <c r="E45" s="98"/>
      <c r="F45" s="98"/>
      <c r="G45" s="98"/>
      <c r="H45" s="98"/>
      <c r="K45" s="40"/>
      <c r="L45" s="40"/>
      <c r="M45" s="40"/>
      <c r="N45" s="40"/>
      <c r="O45" s="40"/>
      <c r="P45" s="40"/>
    </row>
    <row r="46" spans="1:16" s="6" customFormat="1" ht="15" thickBot="1" x14ac:dyDescent="0.35">
      <c r="A46" s="39"/>
      <c r="B46" s="39"/>
      <c r="C46" s="39"/>
      <c r="D46" s="39"/>
      <c r="E46" s="39"/>
      <c r="F46" s="39"/>
      <c r="G46" s="39"/>
      <c r="H46" s="40"/>
      <c r="K46" s="40"/>
      <c r="L46" s="40"/>
      <c r="M46" s="40"/>
      <c r="N46" s="40"/>
      <c r="O46" s="40"/>
      <c r="P46" s="40"/>
    </row>
    <row r="47" spans="1:16" s="6" customFormat="1" ht="24" customHeight="1" x14ac:dyDescent="0.3">
      <c r="A47" s="99" t="s">
        <v>37</v>
      </c>
      <c r="B47" s="100"/>
      <c r="C47" s="100"/>
      <c r="D47" s="100"/>
      <c r="E47" s="101" t="s">
        <v>38</v>
      </c>
      <c r="F47" s="103" t="s">
        <v>39</v>
      </c>
      <c r="G47" s="100" t="s">
        <v>40</v>
      </c>
      <c r="H47" s="106" t="s">
        <v>41</v>
      </c>
      <c r="K47" s="40"/>
      <c r="L47" s="40"/>
      <c r="M47" s="40"/>
      <c r="N47" s="40"/>
      <c r="O47" s="40"/>
      <c r="P47" s="40"/>
    </row>
    <row r="48" spans="1:16" s="6" customFormat="1" ht="24" customHeight="1" thickBot="1" x14ac:dyDescent="0.35">
      <c r="A48" s="41" t="s">
        <v>42</v>
      </c>
      <c r="B48" s="42" t="s">
        <v>43</v>
      </c>
      <c r="C48" s="42" t="s">
        <v>44</v>
      </c>
      <c r="D48" s="43" t="s">
        <v>45</v>
      </c>
      <c r="E48" s="102"/>
      <c r="F48" s="104"/>
      <c r="G48" s="105"/>
      <c r="H48" s="107"/>
      <c r="K48" s="40"/>
      <c r="L48" s="40"/>
      <c r="M48" s="40"/>
      <c r="N48" s="40"/>
      <c r="O48" s="40"/>
      <c r="P48" s="40"/>
    </row>
    <row r="49" spans="1:18" s="6" customFormat="1" ht="15" thickBot="1" x14ac:dyDescent="0.35">
      <c r="A49" s="44">
        <v>1</v>
      </c>
      <c r="B49" s="45">
        <v>2</v>
      </c>
      <c r="C49" s="45">
        <v>3</v>
      </c>
      <c r="D49" s="46" t="s">
        <v>46</v>
      </c>
      <c r="E49" s="47" t="s">
        <v>47</v>
      </c>
      <c r="F49" s="48">
        <v>6</v>
      </c>
      <c r="G49" s="49">
        <v>7</v>
      </c>
      <c r="H49" s="49" t="s">
        <v>48</v>
      </c>
      <c r="K49" s="40"/>
      <c r="L49" s="40"/>
      <c r="M49" s="40"/>
      <c r="N49" s="40"/>
      <c r="O49" s="40"/>
      <c r="P49" s="40"/>
    </row>
    <row r="50" spans="1:18" s="6" customFormat="1" ht="24" customHeight="1" x14ac:dyDescent="0.3">
      <c r="A50" s="57" t="s">
        <v>0</v>
      </c>
      <c r="B50" s="58" t="s">
        <v>23</v>
      </c>
      <c r="C50" s="58" t="s">
        <v>24</v>
      </c>
      <c r="D50" s="59" t="s">
        <v>4</v>
      </c>
      <c r="E50" s="60" t="s">
        <v>25</v>
      </c>
      <c r="F50" s="116">
        <v>717611</v>
      </c>
      <c r="G50" s="117">
        <v>550379.80000000005</v>
      </c>
      <c r="H50" s="61">
        <f>G50/F50*100</f>
        <v>76.696120878860569</v>
      </c>
      <c r="I50" s="20"/>
      <c r="K50" s="40"/>
      <c r="L50" s="40"/>
      <c r="M50" s="40"/>
      <c r="N50" s="40"/>
      <c r="O50" s="40"/>
      <c r="P50" s="40"/>
    </row>
    <row r="51" spans="1:18" s="6" customFormat="1" ht="24" hidden="1" customHeight="1" x14ac:dyDescent="0.3">
      <c r="A51" s="57" t="s">
        <v>0</v>
      </c>
      <c r="B51" s="58" t="s">
        <v>23</v>
      </c>
      <c r="C51" s="58" t="s">
        <v>24</v>
      </c>
      <c r="D51" s="59" t="s">
        <v>7</v>
      </c>
      <c r="E51" s="60" t="s">
        <v>25</v>
      </c>
      <c r="F51" s="62"/>
      <c r="G51" s="63"/>
      <c r="H51" s="61" t="e">
        <f>G51/F51*100</f>
        <v>#DIV/0!</v>
      </c>
      <c r="I51" s="20"/>
      <c r="K51" s="40"/>
      <c r="L51" s="40"/>
      <c r="M51" s="40"/>
      <c r="N51" s="40"/>
      <c r="O51" s="40"/>
      <c r="P51" s="40"/>
    </row>
    <row r="52" spans="1:18" s="6" customFormat="1" ht="18" customHeight="1" x14ac:dyDescent="0.3">
      <c r="A52" s="79" t="s">
        <v>0</v>
      </c>
      <c r="B52" s="64" t="s">
        <v>26</v>
      </c>
      <c r="C52" s="64" t="s">
        <v>2</v>
      </c>
      <c r="D52" s="65" t="s">
        <v>4</v>
      </c>
      <c r="E52" s="110" t="s">
        <v>3</v>
      </c>
      <c r="F52" s="66">
        <v>6160373</v>
      </c>
      <c r="G52" s="67">
        <v>4515528.22</v>
      </c>
      <c r="H52" s="68">
        <f t="shared" ref="H52" si="4">G52/F52*100</f>
        <v>73.299591112421268</v>
      </c>
      <c r="I52" s="20"/>
      <c r="K52" s="40"/>
      <c r="L52" s="40"/>
      <c r="M52" s="40"/>
      <c r="N52" s="40"/>
      <c r="O52" s="40"/>
      <c r="P52" s="40"/>
    </row>
    <row r="53" spans="1:18" s="6" customFormat="1" ht="18" customHeight="1" thickBot="1" x14ac:dyDescent="0.35">
      <c r="A53" s="77" t="s">
        <v>0</v>
      </c>
      <c r="B53" s="33" t="s">
        <v>26</v>
      </c>
      <c r="C53" s="33" t="s">
        <v>2</v>
      </c>
      <c r="D53" s="34" t="s">
        <v>7</v>
      </c>
      <c r="E53" s="111"/>
      <c r="F53" s="36">
        <v>30232</v>
      </c>
      <c r="G53" s="37">
        <v>3432</v>
      </c>
      <c r="H53" s="38">
        <v>0</v>
      </c>
      <c r="I53" s="20"/>
      <c r="K53" s="40"/>
      <c r="L53" s="40"/>
      <c r="M53" s="40"/>
      <c r="N53" s="40"/>
      <c r="O53" s="40"/>
      <c r="P53" s="40"/>
    </row>
    <row r="54" spans="1:18" s="6" customFormat="1" x14ac:dyDescent="0.3">
      <c r="A54" s="39"/>
      <c r="B54" s="39"/>
      <c r="C54" s="39"/>
      <c r="D54" s="39"/>
      <c r="E54" s="39"/>
      <c r="F54" s="72"/>
      <c r="G54" s="39"/>
      <c r="H54" s="40"/>
      <c r="K54" s="40"/>
      <c r="L54" s="40"/>
      <c r="M54" s="40"/>
      <c r="N54" s="40"/>
      <c r="O54" s="40"/>
      <c r="P54" s="40"/>
    </row>
    <row r="55" spans="1:18" s="6" customFormat="1" x14ac:dyDescent="0.3">
      <c r="A55" s="98" t="s">
        <v>52</v>
      </c>
      <c r="B55" s="98"/>
      <c r="C55" s="98"/>
      <c r="D55" s="98"/>
      <c r="E55" s="98"/>
      <c r="F55" s="98"/>
      <c r="G55" s="98"/>
      <c r="H55" s="98"/>
      <c r="K55" s="40"/>
      <c r="L55" s="40"/>
      <c r="M55" s="40"/>
      <c r="N55" s="40"/>
      <c r="O55" s="40"/>
      <c r="P55" s="40"/>
    </row>
    <row r="56" spans="1:18" s="6" customFormat="1" ht="15" thickBot="1" x14ac:dyDescent="0.35">
      <c r="A56" s="39"/>
      <c r="B56" s="39"/>
      <c r="C56" s="39"/>
      <c r="D56" s="39"/>
      <c r="E56" s="39"/>
      <c r="F56" s="39"/>
      <c r="G56" s="39"/>
      <c r="H56" s="40"/>
      <c r="K56" s="40"/>
      <c r="L56" s="40"/>
      <c r="M56" s="40"/>
      <c r="N56" s="40"/>
      <c r="O56" s="40"/>
      <c r="P56" s="40"/>
    </row>
    <row r="57" spans="1:18" s="6" customFormat="1" ht="24" customHeight="1" x14ac:dyDescent="0.3">
      <c r="A57" s="112" t="s">
        <v>37</v>
      </c>
      <c r="B57" s="113"/>
      <c r="C57" s="113"/>
      <c r="D57" s="113"/>
      <c r="E57" s="101" t="s">
        <v>38</v>
      </c>
      <c r="F57" s="103" t="s">
        <v>39</v>
      </c>
      <c r="G57" s="100" t="s">
        <v>40</v>
      </c>
      <c r="H57" s="106" t="s">
        <v>41</v>
      </c>
      <c r="K57" s="40"/>
      <c r="L57" s="40"/>
      <c r="M57" s="40"/>
      <c r="N57" s="40"/>
      <c r="O57" s="40"/>
      <c r="P57" s="115"/>
    </row>
    <row r="58" spans="1:18" s="6" customFormat="1" ht="24" customHeight="1" thickBot="1" x14ac:dyDescent="0.35">
      <c r="A58" s="41" t="s">
        <v>42</v>
      </c>
      <c r="B58" s="42" t="s">
        <v>43</v>
      </c>
      <c r="C58" s="42" t="s">
        <v>44</v>
      </c>
      <c r="D58" s="43" t="s">
        <v>45</v>
      </c>
      <c r="E58" s="102"/>
      <c r="F58" s="104"/>
      <c r="G58" s="105"/>
      <c r="H58" s="107"/>
      <c r="K58" s="40"/>
      <c r="L58" s="40"/>
      <c r="M58" s="40"/>
      <c r="N58" s="40"/>
      <c r="O58" s="40"/>
      <c r="P58" s="115"/>
      <c r="Q58" s="32"/>
    </row>
    <row r="59" spans="1:18" s="6" customFormat="1" ht="15" thickBot="1" x14ac:dyDescent="0.35">
      <c r="A59" s="69">
        <v>1</v>
      </c>
      <c r="B59" s="45">
        <v>2</v>
      </c>
      <c r="C59" s="45">
        <v>3</v>
      </c>
      <c r="D59" s="46" t="s">
        <v>46</v>
      </c>
      <c r="E59" s="47" t="s">
        <v>47</v>
      </c>
      <c r="F59" s="48">
        <v>6</v>
      </c>
      <c r="G59" s="49">
        <v>7</v>
      </c>
      <c r="H59" s="70" t="s">
        <v>48</v>
      </c>
      <c r="K59" s="40"/>
      <c r="L59" s="40"/>
      <c r="M59" s="40"/>
      <c r="N59" s="40"/>
      <c r="O59" s="40"/>
      <c r="P59" s="40"/>
    </row>
    <row r="60" spans="1:18" s="6" customFormat="1" ht="39" customHeight="1" thickBot="1" x14ac:dyDescent="0.35">
      <c r="A60" s="78" t="s">
        <v>0</v>
      </c>
      <c r="B60" s="51" t="s">
        <v>23</v>
      </c>
      <c r="C60" s="51" t="s">
        <v>2</v>
      </c>
      <c r="D60" s="52" t="s">
        <v>4</v>
      </c>
      <c r="E60" s="53" t="s">
        <v>3</v>
      </c>
      <c r="F60" s="54">
        <v>21333137.039999999</v>
      </c>
      <c r="G60" s="55">
        <v>15899313.470000001</v>
      </c>
      <c r="H60" s="56">
        <f>G60/F60*100</f>
        <v>74.528717647988259</v>
      </c>
      <c r="I60" s="20"/>
      <c r="K60" s="40"/>
      <c r="L60" s="114"/>
      <c r="M60" s="40"/>
      <c r="N60" s="40"/>
      <c r="O60" s="114"/>
      <c r="P60" s="114"/>
    </row>
    <row r="61" spans="1:18" s="6" customFormat="1" ht="39" customHeight="1" thickBot="1" x14ac:dyDescent="0.35">
      <c r="A61" s="78" t="s">
        <v>0</v>
      </c>
      <c r="B61" s="51" t="s">
        <v>23</v>
      </c>
      <c r="C61" s="51" t="s">
        <v>2</v>
      </c>
      <c r="D61" s="52" t="s">
        <v>7</v>
      </c>
      <c r="E61" s="53" t="s">
        <v>3</v>
      </c>
      <c r="F61" s="54">
        <v>40989385</v>
      </c>
      <c r="G61" s="55">
        <v>34180587.659999996</v>
      </c>
      <c r="H61" s="56">
        <f>G61/F61*100</f>
        <v>83.38887655913841</v>
      </c>
      <c r="I61" s="20"/>
      <c r="K61" s="40"/>
      <c r="L61" s="114"/>
      <c r="M61" s="40"/>
      <c r="N61" s="40"/>
      <c r="O61" s="114"/>
      <c r="P61" s="114"/>
      <c r="Q61" s="82"/>
      <c r="R61" s="82"/>
    </row>
    <row r="62" spans="1:18" s="6" customFormat="1" ht="15" thickBot="1" x14ac:dyDescent="0.35">
      <c r="A62" s="39"/>
      <c r="B62" s="39"/>
      <c r="C62" s="39"/>
      <c r="D62" s="39"/>
      <c r="E62" s="39"/>
      <c r="F62" s="72"/>
      <c r="G62" s="39"/>
      <c r="H62" s="40"/>
      <c r="K62" s="40"/>
      <c r="L62" s="40"/>
      <c r="M62" s="40"/>
      <c r="N62" s="40"/>
      <c r="O62" s="40"/>
      <c r="P62" s="40"/>
      <c r="R62" s="82"/>
    </row>
    <row r="63" spans="1:18" s="6" customFormat="1" ht="12" customHeight="1" thickBot="1" x14ac:dyDescent="0.35">
      <c r="A63" s="108" t="s">
        <v>36</v>
      </c>
      <c r="B63" s="109"/>
      <c r="C63" s="109"/>
      <c r="D63" s="109"/>
      <c r="E63" s="109"/>
      <c r="F63" s="73">
        <f>SUM(F60:F61,F50:F53,F41:F42:F43,F34:F34,F26:F27,F6:F19)</f>
        <v>140826892.89999998</v>
      </c>
      <c r="G63" s="73">
        <f>SUM(G60:G61,G50:G53,G41:G42:G43,G34:G34,G26:G27,G6:G19)</f>
        <v>105498487.09</v>
      </c>
      <c r="H63" s="74">
        <f>G63/F63*100</f>
        <v>74.913594213083741</v>
      </c>
      <c r="I63" s="20"/>
      <c r="L63" s="40"/>
      <c r="M63" s="40"/>
      <c r="N63" s="40"/>
      <c r="O63" s="40"/>
      <c r="P63" s="40"/>
    </row>
    <row r="64" spans="1:18" x14ac:dyDescent="0.3">
      <c r="A64" s="75"/>
      <c r="B64" s="75"/>
      <c r="C64" s="75"/>
      <c r="D64" s="75"/>
      <c r="E64" s="75"/>
      <c r="F64" s="75"/>
      <c r="G64" s="75"/>
      <c r="H64" s="76"/>
      <c r="L64" s="40"/>
      <c r="M64" s="40"/>
      <c r="N64" s="40"/>
      <c r="O64" s="114"/>
      <c r="P64" s="40"/>
    </row>
    <row r="65" spans="1:16" x14ac:dyDescent="0.3">
      <c r="A65" s="40"/>
      <c r="B65" s="40"/>
      <c r="C65" s="40"/>
      <c r="D65" s="40"/>
      <c r="E65" s="40"/>
      <c r="F65" s="40"/>
      <c r="G65" s="40"/>
      <c r="H65" s="40"/>
      <c r="L65" s="40"/>
      <c r="M65" s="40"/>
      <c r="N65" s="40"/>
      <c r="O65" s="40"/>
      <c r="P65" s="40"/>
    </row>
    <row r="66" spans="1:16" x14ac:dyDescent="0.3">
      <c r="A66" s="40"/>
      <c r="B66" s="40"/>
      <c r="C66" s="40"/>
      <c r="D66" s="40"/>
      <c r="E66" s="40"/>
      <c r="F66" s="40"/>
      <c r="G66" s="40"/>
      <c r="H66" s="40"/>
      <c r="L66" s="40"/>
      <c r="M66" s="40"/>
      <c r="N66" s="40"/>
      <c r="O66" s="40"/>
      <c r="P66" s="40"/>
    </row>
    <row r="67" spans="1:16" x14ac:dyDescent="0.3">
      <c r="A67" s="40"/>
      <c r="B67" s="40"/>
      <c r="C67" s="40"/>
      <c r="D67" s="40"/>
      <c r="E67" s="40"/>
      <c r="F67" s="40"/>
      <c r="G67" s="40"/>
      <c r="H67" s="40"/>
      <c r="L67" s="40"/>
      <c r="M67" s="40"/>
      <c r="N67" s="40"/>
      <c r="O67" s="40"/>
      <c r="P67" s="40"/>
    </row>
    <row r="68" spans="1:16" x14ac:dyDescent="0.3">
      <c r="A68" s="40"/>
      <c r="B68" s="40"/>
      <c r="C68" s="40"/>
      <c r="D68" s="40"/>
      <c r="E68" s="40"/>
      <c r="F68" s="40"/>
      <c r="G68" s="40"/>
      <c r="H68" s="40"/>
      <c r="L68" s="40"/>
      <c r="M68" s="40"/>
      <c r="N68" s="40"/>
      <c r="O68" s="40"/>
      <c r="P68" s="40"/>
    </row>
    <row r="69" spans="1:16" x14ac:dyDescent="0.3">
      <c r="A69" s="40"/>
      <c r="B69" s="40"/>
      <c r="C69" s="40"/>
      <c r="D69" s="40"/>
      <c r="E69" s="40"/>
      <c r="F69" s="40"/>
      <c r="G69" s="40"/>
      <c r="H69" s="40"/>
      <c r="L69" s="40"/>
      <c r="M69" s="40"/>
      <c r="N69" s="40"/>
      <c r="O69" s="40"/>
      <c r="P69" s="40"/>
    </row>
    <row r="70" spans="1:16" x14ac:dyDescent="0.3">
      <c r="A70" s="40"/>
      <c r="B70" s="40"/>
      <c r="C70" s="40"/>
      <c r="D70" s="40"/>
      <c r="E70" s="40"/>
      <c r="F70" s="40"/>
      <c r="G70" s="40"/>
      <c r="H70" s="40"/>
      <c r="L70" s="40"/>
      <c r="M70" s="40"/>
      <c r="N70" s="40"/>
      <c r="O70" s="40"/>
      <c r="P70" s="40"/>
    </row>
  </sheetData>
  <mergeCells count="41">
    <mergeCell ref="A63:E63"/>
    <mergeCell ref="E52:E53"/>
    <mergeCell ref="A55:H55"/>
    <mergeCell ref="A57:D57"/>
    <mergeCell ref="E57:E58"/>
    <mergeCell ref="F57:F58"/>
    <mergeCell ref="G57:G58"/>
    <mergeCell ref="H57:H58"/>
    <mergeCell ref="A45:H45"/>
    <mergeCell ref="A47:D47"/>
    <mergeCell ref="E47:E48"/>
    <mergeCell ref="F47:F48"/>
    <mergeCell ref="G47:G48"/>
    <mergeCell ref="H47:H48"/>
    <mergeCell ref="A36:H36"/>
    <mergeCell ref="A38:D38"/>
    <mergeCell ref="E38:E39"/>
    <mergeCell ref="F38:F39"/>
    <mergeCell ref="G38:G39"/>
    <mergeCell ref="H38:H39"/>
    <mergeCell ref="A29:H29"/>
    <mergeCell ref="A31:D31"/>
    <mergeCell ref="E31:E32"/>
    <mergeCell ref="F31:F32"/>
    <mergeCell ref="G31:G32"/>
    <mergeCell ref="H31:H32"/>
    <mergeCell ref="E6:E7"/>
    <mergeCell ref="E15:E16"/>
    <mergeCell ref="E17:E19"/>
    <mergeCell ref="A21:H21"/>
    <mergeCell ref="A23:D23"/>
    <mergeCell ref="E23:E24"/>
    <mergeCell ref="F23:F24"/>
    <mergeCell ref="G23:G24"/>
    <mergeCell ref="H23:H24"/>
    <mergeCell ref="A1:H1"/>
    <mergeCell ref="A3:D3"/>
    <mergeCell ref="E3:E4"/>
    <mergeCell ref="F3:F4"/>
    <mergeCell ref="G3:G4"/>
    <mergeCell ref="H3:H4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2021-07-13T07:24:18Z</cp:lastPrinted>
  <dcterms:created xsi:type="dcterms:W3CDTF">2020-02-04T13:31:38Z</dcterms:created>
  <dcterms:modified xsi:type="dcterms:W3CDTF">2022-10-12T14:25:29Z</dcterms:modified>
</cp:coreProperties>
</file>